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12" activeTab="0"/>
  </bookViews>
  <sheets>
    <sheet name="Факт.бал.2013" sheetId="1" r:id="rId1"/>
    <sheet name="5" sheetId="2" r:id="rId2"/>
    <sheet name="6" sheetId="3" r:id="rId3"/>
  </sheets>
  <externalReferences>
    <externalReference r:id="rId6"/>
  </externalReferences>
  <definedNames>
    <definedName name="StatTabHead0">'[1]1'!#REF!</definedName>
    <definedName name="_xlnm.Print_Area" localSheetId="0">'Факт.бал.2013'!$A$1:$L$37</definedName>
  </definedNames>
  <calcPr fullCalcOnLoad="1" fullPrecision="0"/>
</workbook>
</file>

<file path=xl/sharedStrings.xml><?xml version="1.0" encoding="utf-8"?>
<sst xmlns="http://schemas.openxmlformats.org/spreadsheetml/2006/main" count="47" uniqueCount="45">
  <si>
    <t>%</t>
  </si>
  <si>
    <t>ГОД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</si>
  <si>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</si>
  <si>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</si>
  <si>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</si>
  <si>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</si>
  <si>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</si>
  <si>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</si>
  <si>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</si>
  <si>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</si>
  <si>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Полугодие</t>
  </si>
  <si>
    <t>Июль</t>
  </si>
  <si>
    <t>Август</t>
  </si>
  <si>
    <t>Сентябрь</t>
  </si>
  <si>
    <t>III квартал</t>
  </si>
  <si>
    <t>9 месяцев</t>
  </si>
  <si>
    <t>Октябрь</t>
  </si>
  <si>
    <t>Ноябрь</t>
  </si>
  <si>
    <t>Декабрь</t>
  </si>
  <si>
    <t>IV квартал</t>
  </si>
  <si>
    <t>Год</t>
  </si>
  <si>
    <t>ТСО-Мурман</t>
  </si>
  <si>
    <t>Приложение №9 к Договору №34П</t>
  </si>
  <si>
    <t>оказания услуг по передаче</t>
  </si>
  <si>
    <t>электрической энергии</t>
  </si>
  <si>
    <t>Фактический баланс электрической энергии по сети Исполнителя</t>
  </si>
  <si>
    <t>ПГИ КНЦ РАН</t>
  </si>
  <si>
    <t>(тыс. квт*час)</t>
  </si>
  <si>
    <t>Поставка в сеть Исполнителя  из сети  Заказчика</t>
  </si>
  <si>
    <t>Поставка в сеть Исполнителя из смежных сетевых  организаций</t>
  </si>
  <si>
    <t>Итого поставка в сеть  Исполнителя</t>
  </si>
  <si>
    <t>Собственное потребление Исполнителя</t>
  </si>
  <si>
    <t>Полезный отпуск из сети Исполнителя</t>
  </si>
  <si>
    <t>Включено в тариф на передачу электроэнергии</t>
  </si>
  <si>
    <t>Потери факт.</t>
  </si>
  <si>
    <t>МГЭС</t>
  </si>
  <si>
    <t>ЛКТ</t>
  </si>
  <si>
    <t>потери ЛКТ</t>
  </si>
  <si>
    <t>тыс.кВт*час</t>
  </si>
  <si>
    <t>тыс.кВт.</t>
  </si>
  <si>
    <t>Количество полученной э/э без МГЭС</t>
  </si>
  <si>
    <t>Передача электроэнергии без МГЭС</t>
  </si>
  <si>
    <t>Потреблено МГЭС</t>
  </si>
  <si>
    <t>Итого передано</t>
  </si>
  <si>
    <t>экономист - Демиденко Е.Н.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</si>
</sst>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%"/>
    <numFmt numFmtId="187" formatCode="0.000%"/>
    <numFmt numFmtId="188" formatCode="0.00;[Red]0.00"/>
    <numFmt numFmtId="189" formatCode="0.0000%"/>
    <numFmt numFmtId="190" formatCode="0.0;[Red]0.0"/>
    <numFmt numFmtId="191" formatCode="0.000;[Red]0.000"/>
    <numFmt numFmtId="192" formatCode="0.0000;[Red]0.0000"/>
    <numFmt numFmtId="193" formatCode="0.000000;[Red]0.000000"/>
    <numFmt numFmtId="194" formatCode="0;[Red]0"/>
    <numFmt numFmtId="195" formatCode="0.00000;[Red]0.00000"/>
    <numFmt numFmtId="196" formatCode="0.0_ ;\-0.0\ 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%"/>
    <numFmt numFmtId="203" formatCode="0.0000000;[Red]0.0000000"/>
    <numFmt numFmtId="204" formatCode="0.0000000000"/>
    <numFmt numFmtId="205" formatCode="0.00000000000"/>
    <numFmt numFmtId="206" formatCode="0.000000000"/>
    <numFmt numFmtId="207" formatCode="0.00000000"/>
    <numFmt numFmtId="208" formatCode="0.00000000;[Red]0.00000000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91" fontId="7" fillId="33" borderId="10" xfId="0" applyNumberFormat="1" applyFont="1" applyFill="1" applyBorder="1" applyAlignment="1">
      <alignment horizontal="center" wrapText="1"/>
    </xf>
    <xf numFmtId="191" fontId="6" fillId="34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91" fontId="7" fillId="0" borderId="11" xfId="0" applyNumberFormat="1" applyFont="1" applyBorder="1" applyAlignment="1">
      <alignment horizontal="center" wrapText="1"/>
    </xf>
    <xf numFmtId="191" fontId="7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191" fontId="7" fillId="0" borderId="19" xfId="0" applyNumberFormat="1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191" fontId="7" fillId="0" borderId="21" xfId="0" applyNumberFormat="1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191" fontId="7" fillId="0" borderId="23" xfId="0" applyNumberFormat="1" applyFont="1" applyBorder="1" applyAlignment="1">
      <alignment horizontal="center" wrapText="1"/>
    </xf>
    <xf numFmtId="0" fontId="7" fillId="33" borderId="24" xfId="0" applyFont="1" applyFill="1" applyBorder="1" applyAlignment="1">
      <alignment wrapText="1"/>
    </xf>
    <xf numFmtId="191" fontId="7" fillId="33" borderId="25" xfId="0" applyNumberFormat="1" applyFont="1" applyFill="1" applyBorder="1" applyAlignment="1">
      <alignment horizontal="center" wrapText="1"/>
    </xf>
    <xf numFmtId="191" fontId="7" fillId="33" borderId="26" xfId="0" applyNumberFormat="1" applyFont="1" applyFill="1" applyBorder="1" applyAlignment="1">
      <alignment horizontal="center" wrapText="1"/>
    </xf>
    <xf numFmtId="191" fontId="7" fillId="33" borderId="27" xfId="0" applyNumberFormat="1" applyFont="1" applyFill="1" applyBorder="1" applyAlignment="1">
      <alignment horizontal="center" wrapText="1"/>
    </xf>
    <xf numFmtId="0" fontId="7" fillId="36" borderId="24" xfId="0" applyFont="1" applyFill="1" applyBorder="1" applyAlignment="1">
      <alignment wrapText="1"/>
    </xf>
    <xf numFmtId="191" fontId="7" fillId="36" borderId="25" xfId="0" applyNumberFormat="1" applyFont="1" applyFill="1" applyBorder="1" applyAlignment="1">
      <alignment horizontal="center" wrapText="1"/>
    </xf>
    <xf numFmtId="191" fontId="7" fillId="36" borderId="26" xfId="0" applyNumberFormat="1" applyFont="1" applyFill="1" applyBorder="1" applyAlignment="1">
      <alignment horizontal="center" wrapText="1"/>
    </xf>
    <xf numFmtId="0" fontId="7" fillId="0" borderId="28" xfId="0" applyFont="1" applyBorder="1" applyAlignment="1">
      <alignment wrapText="1"/>
    </xf>
    <xf numFmtId="191" fontId="7" fillId="33" borderId="29" xfId="0" applyNumberFormat="1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191" fontId="6" fillId="34" borderId="25" xfId="0" applyNumberFormat="1" applyFont="1" applyFill="1" applyBorder="1" applyAlignment="1">
      <alignment horizontal="center" wrapText="1"/>
    </xf>
    <xf numFmtId="191" fontId="6" fillId="34" borderId="27" xfId="0" applyNumberFormat="1" applyFont="1" applyFill="1" applyBorder="1" applyAlignment="1">
      <alignment horizontal="center" wrapText="1"/>
    </xf>
    <xf numFmtId="191" fontId="6" fillId="34" borderId="29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30" xfId="0" applyBorder="1" applyAlignment="1">
      <alignment horizontal="right"/>
    </xf>
    <xf numFmtId="191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191" fontId="0" fillId="0" borderId="33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191" fontId="0" fillId="0" borderId="0" xfId="0" applyNumberFormat="1" applyAlignment="1">
      <alignment horizontal="center"/>
    </xf>
    <xf numFmtId="192" fontId="7" fillId="0" borderId="11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 wrapText="1"/>
    </xf>
    <xf numFmtId="192" fontId="7" fillId="0" borderId="23" xfId="0" applyNumberFormat="1" applyFont="1" applyBorder="1" applyAlignment="1">
      <alignment horizontal="center" wrapText="1"/>
    </xf>
    <xf numFmtId="192" fontId="7" fillId="33" borderId="25" xfId="0" applyNumberFormat="1" applyFont="1" applyFill="1" applyBorder="1" applyAlignment="1">
      <alignment horizontal="center" wrapText="1"/>
    </xf>
    <xf numFmtId="192" fontId="7" fillId="36" borderId="25" xfId="0" applyNumberFormat="1" applyFont="1" applyFill="1" applyBorder="1" applyAlignment="1">
      <alignment horizontal="center" wrapText="1"/>
    </xf>
    <xf numFmtId="192" fontId="7" fillId="0" borderId="34" xfId="0" applyNumberFormat="1" applyFont="1" applyBorder="1" applyAlignment="1">
      <alignment horizontal="center" wrapText="1"/>
    </xf>
    <xf numFmtId="192" fontId="6" fillId="34" borderId="25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91" fontId="13" fillId="0" borderId="35" xfId="57" applyNumberFormat="1" applyFont="1" applyBorder="1" applyAlignment="1">
      <alignment horizontal="center" wrapText="1"/>
    </xf>
    <xf numFmtId="191" fontId="13" fillId="0" borderId="36" xfId="57" applyNumberFormat="1" applyFont="1" applyBorder="1" applyAlignment="1">
      <alignment horizontal="center" wrapText="1"/>
    </xf>
    <xf numFmtId="191" fontId="13" fillId="33" borderId="25" xfId="57" applyNumberFormat="1" applyFont="1" applyFill="1" applyBorder="1" applyAlignment="1">
      <alignment horizontal="center" wrapText="1"/>
    </xf>
    <xf numFmtId="191" fontId="13" fillId="36" borderId="25" xfId="57" applyNumberFormat="1" applyFont="1" applyFill="1" applyBorder="1" applyAlignment="1">
      <alignment horizontal="center" wrapText="1"/>
    </xf>
    <xf numFmtId="191" fontId="13" fillId="33" borderId="29" xfId="0" applyNumberFormat="1" applyFont="1" applyFill="1" applyBorder="1" applyAlignment="1">
      <alignment horizontal="center" wrapText="1"/>
    </xf>
    <xf numFmtId="191" fontId="12" fillId="34" borderId="29" xfId="0" applyNumberFormat="1" applyFont="1" applyFill="1" applyBorder="1" applyAlignment="1">
      <alignment horizontal="center" wrapText="1"/>
    </xf>
    <xf numFmtId="191" fontId="7" fillId="0" borderId="34" xfId="0" applyNumberFormat="1" applyFont="1" applyBorder="1" applyAlignment="1">
      <alignment horizontal="center" wrapText="1"/>
    </xf>
    <xf numFmtId="191" fontId="7" fillId="0" borderId="37" xfId="0" applyNumberFormat="1" applyFont="1" applyBorder="1" applyAlignment="1">
      <alignment horizontal="center" wrapText="1"/>
    </xf>
    <xf numFmtId="191" fontId="7" fillId="0" borderId="38" xfId="0" applyNumberFormat="1" applyFont="1" applyBorder="1" applyAlignment="1">
      <alignment horizontal="center" wrapText="1"/>
    </xf>
    <xf numFmtId="191" fontId="7" fillId="35" borderId="18" xfId="0" applyNumberFormat="1" applyFont="1" applyFill="1" applyBorder="1" applyAlignment="1">
      <alignment horizontal="center" wrapText="1"/>
    </xf>
    <xf numFmtId="191" fontId="7" fillId="35" borderId="11" xfId="0" applyNumberFormat="1" applyFont="1" applyFill="1" applyBorder="1" applyAlignment="1">
      <alignment horizontal="center" wrapText="1"/>
    </xf>
    <xf numFmtId="191" fontId="7" fillId="35" borderId="35" xfId="0" applyNumberFormat="1" applyFont="1" applyFill="1" applyBorder="1" applyAlignment="1">
      <alignment horizontal="center" wrapText="1"/>
    </xf>
    <xf numFmtId="191" fontId="7" fillId="0" borderId="39" xfId="0" applyNumberFormat="1" applyFont="1" applyBorder="1" applyAlignment="1">
      <alignment horizontal="center" wrapText="1"/>
    </xf>
    <xf numFmtId="191" fontId="7" fillId="35" borderId="20" xfId="0" applyNumberFormat="1" applyFont="1" applyFill="1" applyBorder="1" applyAlignment="1">
      <alignment horizontal="center" wrapText="1"/>
    </xf>
    <xf numFmtId="191" fontId="7" fillId="35" borderId="12" xfId="0" applyNumberFormat="1" applyFont="1" applyFill="1" applyBorder="1" applyAlignment="1">
      <alignment horizontal="center" wrapText="1"/>
    </xf>
    <xf numFmtId="191" fontId="7" fillId="35" borderId="36" xfId="0" applyNumberFormat="1" applyFont="1" applyFill="1" applyBorder="1" applyAlignment="1">
      <alignment horizontal="center" wrapText="1"/>
    </xf>
    <xf numFmtId="191" fontId="7" fillId="35" borderId="22" xfId="0" applyNumberFormat="1" applyFont="1" applyFill="1" applyBorder="1" applyAlignment="1">
      <alignment horizontal="center" wrapText="1"/>
    </xf>
    <xf numFmtId="191" fontId="7" fillId="35" borderId="23" xfId="0" applyNumberFormat="1" applyFont="1" applyFill="1" applyBorder="1" applyAlignment="1">
      <alignment horizontal="center" wrapText="1"/>
    </xf>
    <xf numFmtId="191" fontId="7" fillId="35" borderId="40" xfId="0" applyNumberFormat="1" applyFont="1" applyFill="1" applyBorder="1" applyAlignment="1">
      <alignment horizontal="center" wrapText="1"/>
    </xf>
    <xf numFmtId="191" fontId="7" fillId="33" borderId="24" xfId="0" applyNumberFormat="1" applyFont="1" applyFill="1" applyBorder="1" applyAlignment="1">
      <alignment horizontal="center" wrapText="1"/>
    </xf>
    <xf numFmtId="191" fontId="7" fillId="33" borderId="41" xfId="0" applyNumberFormat="1" applyFont="1" applyFill="1" applyBorder="1" applyAlignment="1">
      <alignment horizontal="center" wrapText="1"/>
    </xf>
    <xf numFmtId="191" fontId="7" fillId="33" borderId="42" xfId="0" applyNumberFormat="1" applyFont="1" applyFill="1" applyBorder="1" applyAlignment="1">
      <alignment horizontal="center" wrapText="1"/>
    </xf>
    <xf numFmtId="191" fontId="7" fillId="35" borderId="13" xfId="0" applyNumberFormat="1" applyFont="1" applyFill="1" applyBorder="1" applyAlignment="1">
      <alignment horizontal="center" wrapText="1"/>
    </xf>
    <xf numFmtId="191" fontId="7" fillId="36" borderId="29" xfId="0" applyNumberFormat="1" applyFont="1" applyFill="1" applyBorder="1" applyAlignment="1">
      <alignment horizontal="center" wrapText="1"/>
    </xf>
    <xf numFmtId="191" fontId="7" fillId="36" borderId="24" xfId="0" applyNumberFormat="1" applyFont="1" applyFill="1" applyBorder="1" applyAlignment="1">
      <alignment horizontal="center" wrapText="1"/>
    </xf>
    <xf numFmtId="191" fontId="7" fillId="36" borderId="41" xfId="0" applyNumberFormat="1" applyFont="1" applyFill="1" applyBorder="1" applyAlignment="1">
      <alignment horizontal="center" wrapText="1"/>
    </xf>
    <xf numFmtId="191" fontId="7" fillId="36" borderId="42" xfId="0" applyNumberFormat="1" applyFont="1" applyFill="1" applyBorder="1" applyAlignment="1">
      <alignment horizontal="center" wrapText="1"/>
    </xf>
    <xf numFmtId="191" fontId="7" fillId="35" borderId="28" xfId="0" applyNumberFormat="1" applyFont="1" applyFill="1" applyBorder="1" applyAlignment="1">
      <alignment horizontal="center" wrapText="1"/>
    </xf>
    <xf numFmtId="191" fontId="7" fillId="35" borderId="34" xfId="0" applyNumberFormat="1" applyFont="1" applyFill="1" applyBorder="1" applyAlignment="1">
      <alignment horizontal="center" wrapText="1"/>
    </xf>
    <xf numFmtId="191" fontId="7" fillId="35" borderId="43" xfId="0" applyNumberFormat="1" applyFont="1" applyFill="1" applyBorder="1" applyAlignment="1">
      <alignment horizontal="center" wrapText="1"/>
    </xf>
    <xf numFmtId="191" fontId="6" fillId="34" borderId="41" xfId="0" applyNumberFormat="1" applyFont="1" applyFill="1" applyBorder="1" applyAlignment="1">
      <alignment horizontal="center" wrapText="1"/>
    </xf>
    <xf numFmtId="191" fontId="6" fillId="34" borderId="42" xfId="0" applyNumberFormat="1" applyFont="1" applyFill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6" fillId="0" borderId="46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35" borderId="47" xfId="0" applyFont="1" applyFill="1" applyBorder="1" applyAlignment="1">
      <alignment horizontal="center" wrapText="1"/>
    </xf>
    <xf numFmtId="0" fontId="6" fillId="35" borderId="48" xfId="0" applyFont="1" applyFill="1" applyBorder="1" applyAlignment="1">
      <alignment horizontal="center" wrapText="1"/>
    </xf>
    <xf numFmtId="0" fontId="6" fillId="35" borderId="49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0" fontId="0" fillId="0" borderId="52" xfId="0" applyBorder="1" applyAlignment="1">
      <alignment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54;\&#1052;&#1086;&#1080;%20&#1076;&#1086;&#1082;&#1091;&#1084;&#1077;&#1085;&#1090;&#1099;\&#1044;&#1072;&#1085;&#1085;&#1099;&#1077;_%20&#1087;&#1086;_&#1082;&#1086;&#1084;&#1084;&#1091;&#1085;%20(2009-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анные (с НДС) проба"/>
      <sheetName val="арендаторы"/>
      <sheetName val="Данные (без НДС)"/>
      <sheetName val="Данные (с НДС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SheetLayoutView="100" zoomScalePageLayoutView="0" workbookViewId="0" topLeftCell="A4">
      <selection activeCell="D25" sqref="D25"/>
    </sheetView>
  </sheetViews>
  <sheetFormatPr defaultColWidth="9.140625" defaultRowHeight="12.75" outlineLevelRow="1" outlineLevelCol="1"/>
  <cols>
    <col min="2" max="2" width="13.57421875" style="0" customWidth="1"/>
    <col min="3" max="3" width="14.140625" style="0" customWidth="1"/>
    <col min="4" max="4" width="11.28125" style="0" customWidth="1"/>
    <col min="5" max="5" width="11.57421875" style="0" customWidth="1"/>
    <col min="6" max="6" width="11.28125" style="0" customWidth="1"/>
    <col min="7" max="10" width="11.28125" style="0" customWidth="1" outlineLevel="1"/>
    <col min="11" max="11" width="11.28125" style="0" customWidth="1"/>
    <col min="12" max="12" width="9.8515625" style="0" customWidth="1"/>
  </cols>
  <sheetData>
    <row r="1" spans="6:12" ht="12.75">
      <c r="F1" s="85" t="s">
        <v>22</v>
      </c>
      <c r="G1" s="85"/>
      <c r="H1" s="85"/>
      <c r="I1" s="85"/>
      <c r="J1" s="85"/>
      <c r="K1" s="85"/>
      <c r="L1" s="85"/>
    </row>
    <row r="2" spans="6:12" ht="15">
      <c r="F2" s="86" t="s">
        <v>23</v>
      </c>
      <c r="G2" s="86"/>
      <c r="H2" s="86"/>
      <c r="I2" s="86"/>
      <c r="J2" s="86"/>
      <c r="K2" s="86"/>
      <c r="L2" s="86"/>
    </row>
    <row r="3" spans="6:12" ht="15">
      <c r="F3" s="86" t="s">
        <v>24</v>
      </c>
      <c r="G3" s="86"/>
      <c r="H3" s="86"/>
      <c r="I3" s="86"/>
      <c r="J3" s="86"/>
      <c r="K3" s="86"/>
      <c r="L3" s="86"/>
    </row>
    <row r="4" spans="6:12" ht="12.75">
      <c r="F4" s="7"/>
      <c r="G4" s="7"/>
      <c r="H4" s="7"/>
      <c r="I4" s="7"/>
      <c r="J4" s="7"/>
      <c r="K4" s="7"/>
      <c r="L4" s="7"/>
    </row>
    <row r="5" spans="1:12" ht="15.75">
      <c r="A5" s="90" t="s">
        <v>25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21" customHeight="1">
      <c r="A6" s="91" t="s">
        <v>26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s="3" customFormat="1" ht="12.75">
      <c r="A7" s="92" t="s">
        <v>27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1" ht="12.7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3.5" thickBo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ht="32.25" customHeight="1">
      <c r="A10" s="6" t="s">
        <v>1</v>
      </c>
      <c r="B10" s="93" t="s">
        <v>28</v>
      </c>
      <c r="C10" s="93" t="s">
        <v>29</v>
      </c>
      <c r="D10" s="93" t="s">
        <v>30</v>
      </c>
      <c r="E10" s="84" t="s">
        <v>31</v>
      </c>
      <c r="F10" s="81" t="s">
        <v>32</v>
      </c>
      <c r="G10" s="87" t="s">
        <v>33</v>
      </c>
      <c r="H10" s="88"/>
      <c r="I10" s="88"/>
      <c r="J10" s="89"/>
      <c r="K10" s="99" t="s">
        <v>34</v>
      </c>
      <c r="L10" s="100"/>
    </row>
    <row r="11" spans="1:12" ht="29.25" customHeight="1" thickBot="1">
      <c r="A11" s="9">
        <v>2013</v>
      </c>
      <c r="B11" s="94"/>
      <c r="C11" s="94"/>
      <c r="D11" s="94"/>
      <c r="E11" s="101"/>
      <c r="F11" s="82"/>
      <c r="G11" s="10" t="s">
        <v>35</v>
      </c>
      <c r="H11" s="11" t="s">
        <v>36</v>
      </c>
      <c r="I11" s="11" t="s">
        <v>21</v>
      </c>
      <c r="J11" s="12" t="s">
        <v>37</v>
      </c>
      <c r="K11" s="13" t="s">
        <v>38</v>
      </c>
      <c r="L11" s="48" t="s">
        <v>0</v>
      </c>
    </row>
    <row r="12" spans="1:12" ht="12.75">
      <c r="A12" s="14" t="s">
        <v>2</v>
      </c>
      <c r="B12" s="4">
        <v>115.186</v>
      </c>
      <c r="C12" s="41"/>
      <c r="D12" s="4">
        <v>115.186</v>
      </c>
      <c r="E12" s="56">
        <v>45.036</v>
      </c>
      <c r="F12" s="57">
        <v>70.15</v>
      </c>
      <c r="G12" s="58"/>
      <c r="H12" s="59">
        <v>65.2</v>
      </c>
      <c r="I12" s="59">
        <v>4.95</v>
      </c>
      <c r="J12" s="60"/>
      <c r="K12" s="15">
        <v>0</v>
      </c>
      <c r="L12" s="49">
        <v>0</v>
      </c>
    </row>
    <row r="13" spans="1:12" ht="12.75">
      <c r="A13" s="16" t="s">
        <v>3</v>
      </c>
      <c r="B13" s="5">
        <v>107.328</v>
      </c>
      <c r="C13" s="42"/>
      <c r="D13" s="5">
        <v>107.328</v>
      </c>
      <c r="E13" s="56">
        <v>42.567</v>
      </c>
      <c r="F13" s="61">
        <v>64.761</v>
      </c>
      <c r="G13" s="62"/>
      <c r="H13" s="63">
        <v>59.84</v>
      </c>
      <c r="I13" s="63">
        <v>4.921</v>
      </c>
      <c r="J13" s="64"/>
      <c r="K13" s="17">
        <v>0</v>
      </c>
      <c r="L13" s="50">
        <v>0</v>
      </c>
    </row>
    <row r="14" spans="1:12" ht="13.5" thickBot="1">
      <c r="A14" s="18" t="s">
        <v>4</v>
      </c>
      <c r="B14" s="19">
        <v>113.534</v>
      </c>
      <c r="C14" s="43"/>
      <c r="D14" s="5">
        <v>113.534</v>
      </c>
      <c r="E14" s="56">
        <v>46.219</v>
      </c>
      <c r="F14" s="61">
        <v>67.315</v>
      </c>
      <c r="G14" s="65"/>
      <c r="H14" s="66">
        <v>62.32</v>
      </c>
      <c r="I14" s="66">
        <v>4.995</v>
      </c>
      <c r="J14" s="67"/>
      <c r="K14" s="17">
        <v>0</v>
      </c>
      <c r="L14" s="50">
        <v>0</v>
      </c>
    </row>
    <row r="15" spans="1:12" ht="13.5" outlineLevel="1" thickBot="1">
      <c r="A15" s="20" t="s">
        <v>5</v>
      </c>
      <c r="B15" s="21">
        <v>336.048</v>
      </c>
      <c r="C15" s="44">
        <v>0</v>
      </c>
      <c r="D15" s="21">
        <v>336.048</v>
      </c>
      <c r="E15" s="28">
        <v>133.822</v>
      </c>
      <c r="F15" s="70">
        <v>202.226</v>
      </c>
      <c r="G15" s="68">
        <v>0</v>
      </c>
      <c r="H15" s="21">
        <v>187.36</v>
      </c>
      <c r="I15" s="21">
        <v>14.866</v>
      </c>
      <c r="J15" s="69">
        <v>0</v>
      </c>
      <c r="K15" s="22">
        <v>0</v>
      </c>
      <c r="L15" s="51">
        <v>0</v>
      </c>
    </row>
    <row r="16" spans="1:12" ht="12.75">
      <c r="A16" s="18" t="s">
        <v>6</v>
      </c>
      <c r="B16" s="19">
        <v>78.091</v>
      </c>
      <c r="C16" s="43"/>
      <c r="D16" s="5">
        <v>78.091</v>
      </c>
      <c r="E16" s="56">
        <v>31.661</v>
      </c>
      <c r="F16" s="61">
        <v>46.43</v>
      </c>
      <c r="G16" s="71"/>
      <c r="H16" s="66">
        <v>41.44</v>
      </c>
      <c r="I16" s="66">
        <v>4.99</v>
      </c>
      <c r="J16" s="67"/>
      <c r="K16" s="17">
        <v>0</v>
      </c>
      <c r="L16" s="50">
        <v>0</v>
      </c>
    </row>
    <row r="17" spans="1:12" ht="12.75">
      <c r="A17" s="16" t="s">
        <v>7</v>
      </c>
      <c r="B17" s="5">
        <v>53.117</v>
      </c>
      <c r="C17" s="42"/>
      <c r="D17" s="5">
        <v>53.117</v>
      </c>
      <c r="E17" s="56">
        <v>24.121</v>
      </c>
      <c r="F17" s="61">
        <v>28.996</v>
      </c>
      <c r="G17" s="62"/>
      <c r="H17" s="63">
        <v>24</v>
      </c>
      <c r="I17" s="63">
        <v>4.996</v>
      </c>
      <c r="J17" s="64"/>
      <c r="K17" s="17">
        <v>0</v>
      </c>
      <c r="L17" s="50">
        <v>0</v>
      </c>
    </row>
    <row r="18" spans="1:12" ht="13.5" thickBot="1">
      <c r="A18" s="18" t="s">
        <v>8</v>
      </c>
      <c r="B18" s="19">
        <v>47.218</v>
      </c>
      <c r="C18" s="43"/>
      <c r="D18" s="5">
        <v>47.218</v>
      </c>
      <c r="E18" s="56">
        <v>15.929</v>
      </c>
      <c r="F18" s="61">
        <v>31.289</v>
      </c>
      <c r="G18" s="65">
        <v>16.32</v>
      </c>
      <c r="H18" s="66">
        <v>12</v>
      </c>
      <c r="I18" s="66">
        <v>2.969</v>
      </c>
      <c r="J18" s="67"/>
      <c r="K18" s="17">
        <v>0</v>
      </c>
      <c r="L18" s="50">
        <v>0</v>
      </c>
    </row>
    <row r="19" spans="1:12" ht="13.5" outlineLevel="1" thickBot="1">
      <c r="A19" s="20" t="s">
        <v>9</v>
      </c>
      <c r="B19" s="21">
        <v>178.426</v>
      </c>
      <c r="C19" s="44">
        <v>0</v>
      </c>
      <c r="D19" s="21">
        <v>178.426</v>
      </c>
      <c r="E19" s="28">
        <v>71.711</v>
      </c>
      <c r="F19" s="70">
        <v>106.715</v>
      </c>
      <c r="G19" s="68">
        <v>16.32</v>
      </c>
      <c r="H19" s="21">
        <v>77.44</v>
      </c>
      <c r="I19" s="21">
        <v>12.955</v>
      </c>
      <c r="J19" s="69">
        <v>0</v>
      </c>
      <c r="K19" s="22">
        <v>0</v>
      </c>
      <c r="L19" s="51">
        <v>0</v>
      </c>
    </row>
    <row r="20" spans="1:12" ht="13.5" thickBot="1">
      <c r="A20" s="24" t="s">
        <v>10</v>
      </c>
      <c r="B20" s="25">
        <v>514.474</v>
      </c>
      <c r="C20" s="45">
        <v>0</v>
      </c>
      <c r="D20" s="25">
        <v>514.474</v>
      </c>
      <c r="E20" s="72">
        <v>205.533</v>
      </c>
      <c r="F20" s="75">
        <v>308.941</v>
      </c>
      <c r="G20" s="73">
        <v>16.32</v>
      </c>
      <c r="H20" s="25">
        <v>264.8</v>
      </c>
      <c r="I20" s="25">
        <v>27.821</v>
      </c>
      <c r="J20" s="74">
        <v>0</v>
      </c>
      <c r="K20" s="26">
        <v>0</v>
      </c>
      <c r="L20" s="52">
        <v>0</v>
      </c>
    </row>
    <row r="21" spans="1:12" ht="12.75">
      <c r="A21" s="14" t="s">
        <v>11</v>
      </c>
      <c r="B21" s="4">
        <v>33.931</v>
      </c>
      <c r="C21" s="41"/>
      <c r="D21" s="5">
        <v>33.931</v>
      </c>
      <c r="E21" s="56">
        <v>20.171</v>
      </c>
      <c r="F21" s="61">
        <v>13.76</v>
      </c>
      <c r="G21" s="58"/>
      <c r="H21" s="59">
        <v>13.76</v>
      </c>
      <c r="I21" s="59">
        <v>0</v>
      </c>
      <c r="J21" s="60"/>
      <c r="K21" s="17">
        <v>0</v>
      </c>
      <c r="L21" s="50">
        <v>0</v>
      </c>
    </row>
    <row r="22" spans="1:12" ht="12.75">
      <c r="A22" s="16" t="s">
        <v>12</v>
      </c>
      <c r="B22" s="4">
        <v>32.395</v>
      </c>
      <c r="C22" s="42"/>
      <c r="D22" s="5">
        <v>32.395</v>
      </c>
      <c r="E22" s="56">
        <v>21.435</v>
      </c>
      <c r="F22" s="61">
        <v>10.96</v>
      </c>
      <c r="G22" s="62"/>
      <c r="H22" s="63">
        <v>10.96</v>
      </c>
      <c r="I22" s="63">
        <v>0</v>
      </c>
      <c r="J22" s="64"/>
      <c r="K22" s="17">
        <v>0</v>
      </c>
      <c r="L22" s="50">
        <v>0</v>
      </c>
    </row>
    <row r="23" spans="1:12" ht="13.5" thickBot="1">
      <c r="A23" s="27" t="s">
        <v>13</v>
      </c>
      <c r="B23" s="55">
        <v>53.261</v>
      </c>
      <c r="C23" s="46"/>
      <c r="D23" s="5">
        <v>53.261</v>
      </c>
      <c r="E23" s="56">
        <v>37.181</v>
      </c>
      <c r="F23" s="61">
        <v>16.08</v>
      </c>
      <c r="G23" s="76"/>
      <c r="H23" s="77">
        <v>16.08</v>
      </c>
      <c r="I23" s="77">
        <v>0</v>
      </c>
      <c r="J23" s="78"/>
      <c r="K23" s="17">
        <v>0</v>
      </c>
      <c r="L23" s="50">
        <v>0</v>
      </c>
    </row>
    <row r="24" spans="1:12" ht="13.5" outlineLevel="1" thickBot="1">
      <c r="A24" s="20" t="s">
        <v>14</v>
      </c>
      <c r="B24" s="21">
        <v>119.587</v>
      </c>
      <c r="C24" s="44">
        <v>0</v>
      </c>
      <c r="D24" s="21">
        <v>119.587</v>
      </c>
      <c r="E24" s="28">
        <v>78.787</v>
      </c>
      <c r="F24" s="70">
        <v>40.8</v>
      </c>
      <c r="G24" s="68">
        <v>0</v>
      </c>
      <c r="H24" s="21">
        <v>40.8</v>
      </c>
      <c r="I24" s="21">
        <v>0</v>
      </c>
      <c r="J24" s="69">
        <v>0</v>
      </c>
      <c r="K24" s="22">
        <v>0</v>
      </c>
      <c r="L24" s="51">
        <v>0</v>
      </c>
    </row>
    <row r="25" spans="1:12" ht="13.5" thickBot="1">
      <c r="A25" s="24" t="s">
        <v>15</v>
      </c>
      <c r="B25" s="25">
        <v>634.061</v>
      </c>
      <c r="C25" s="45">
        <v>0</v>
      </c>
      <c r="D25" s="25">
        <v>634.061</v>
      </c>
      <c r="E25" s="72">
        <v>284.32</v>
      </c>
      <c r="F25" s="75">
        <v>349.741</v>
      </c>
      <c r="G25" s="73">
        <v>16.32</v>
      </c>
      <c r="H25" s="25">
        <v>305.6</v>
      </c>
      <c r="I25" s="25">
        <v>27.821</v>
      </c>
      <c r="J25" s="74">
        <v>0</v>
      </c>
      <c r="K25" s="26">
        <v>0</v>
      </c>
      <c r="L25" s="52">
        <v>0</v>
      </c>
    </row>
    <row r="26" spans="1:12" ht="12.75">
      <c r="A26" s="14" t="s">
        <v>16</v>
      </c>
      <c r="B26" s="4">
        <v>83.438</v>
      </c>
      <c r="C26" s="41"/>
      <c r="D26" s="5">
        <v>83.438</v>
      </c>
      <c r="E26" s="56">
        <v>47.278</v>
      </c>
      <c r="F26" s="61">
        <v>36.16</v>
      </c>
      <c r="G26" s="58"/>
      <c r="H26" s="59">
        <v>36.16</v>
      </c>
      <c r="I26" s="59"/>
      <c r="J26" s="60"/>
      <c r="K26" s="17">
        <v>0</v>
      </c>
      <c r="L26" s="50">
        <v>0</v>
      </c>
    </row>
    <row r="27" spans="1:12" ht="12.75">
      <c r="A27" s="16" t="s">
        <v>17</v>
      </c>
      <c r="B27" s="5">
        <v>101.28</v>
      </c>
      <c r="C27" s="42"/>
      <c r="D27" s="5">
        <v>101.28</v>
      </c>
      <c r="E27" s="56">
        <v>41.44</v>
      </c>
      <c r="F27" s="61">
        <v>59.84</v>
      </c>
      <c r="G27" s="62"/>
      <c r="H27" s="63">
        <v>59.84</v>
      </c>
      <c r="I27" s="63"/>
      <c r="J27" s="64"/>
      <c r="K27" s="17">
        <v>0</v>
      </c>
      <c r="L27" s="50">
        <v>0</v>
      </c>
    </row>
    <row r="28" spans="1:12" ht="13.5" thickBot="1">
      <c r="A28" s="27" t="s">
        <v>18</v>
      </c>
      <c r="B28" s="55">
        <v>121.027</v>
      </c>
      <c r="C28" s="46"/>
      <c r="D28" s="5">
        <v>121.027</v>
      </c>
      <c r="E28" s="56">
        <v>52.867</v>
      </c>
      <c r="F28" s="61">
        <v>68.16</v>
      </c>
      <c r="G28" s="76"/>
      <c r="H28" s="77">
        <v>68.16</v>
      </c>
      <c r="I28" s="77"/>
      <c r="J28" s="78"/>
      <c r="K28" s="17">
        <v>0</v>
      </c>
      <c r="L28" s="50">
        <v>0</v>
      </c>
    </row>
    <row r="29" spans="1:12" ht="13.5" thickBot="1">
      <c r="A29" s="20" t="s">
        <v>19</v>
      </c>
      <c r="B29" s="21">
        <v>305.745</v>
      </c>
      <c r="C29" s="44">
        <v>0</v>
      </c>
      <c r="D29" s="21">
        <v>305.745</v>
      </c>
      <c r="E29" s="28">
        <v>141.585</v>
      </c>
      <c r="F29" s="70">
        <v>164.16</v>
      </c>
      <c r="G29" s="1">
        <v>0</v>
      </c>
      <c r="H29" s="28">
        <v>164.16</v>
      </c>
      <c r="I29" s="28">
        <v>0</v>
      </c>
      <c r="J29" s="69">
        <v>0</v>
      </c>
      <c r="K29" s="23">
        <v>0</v>
      </c>
      <c r="L29" s="53">
        <v>0</v>
      </c>
    </row>
    <row r="30" spans="1:12" ht="13.5" thickBot="1">
      <c r="A30" s="29" t="s">
        <v>20</v>
      </c>
      <c r="B30" s="30">
        <v>939.806</v>
      </c>
      <c r="C30" s="47">
        <v>0</v>
      </c>
      <c r="D30" s="30">
        <v>939.806</v>
      </c>
      <c r="E30" s="32">
        <v>425.905</v>
      </c>
      <c r="F30" s="80">
        <v>513.901</v>
      </c>
      <c r="G30" s="2">
        <v>16.32</v>
      </c>
      <c r="H30" s="32">
        <v>469.76</v>
      </c>
      <c r="I30" s="32">
        <v>27.821</v>
      </c>
      <c r="J30" s="79">
        <v>0</v>
      </c>
      <c r="K30" s="31">
        <v>0</v>
      </c>
      <c r="L30" s="54">
        <v>0</v>
      </c>
    </row>
    <row r="31" spans="1:11" ht="12.75" hidden="1" outlineLevel="1">
      <c r="A31" s="33"/>
      <c r="C31" s="34" t="s">
        <v>39</v>
      </c>
      <c r="D31" s="35">
        <f>D30-G30</f>
        <v>923.486</v>
      </c>
      <c r="E31" s="83" t="s">
        <v>40</v>
      </c>
      <c r="F31" s="83"/>
      <c r="G31" s="83"/>
      <c r="H31" s="83"/>
      <c r="I31" s="83"/>
      <c r="J31" s="83"/>
      <c r="K31" s="83"/>
    </row>
    <row r="32" spans="1:11" ht="12.75" hidden="1" outlineLevel="1">
      <c r="A32" s="33"/>
      <c r="C32" s="36" t="s">
        <v>39</v>
      </c>
      <c r="D32" s="35">
        <f>H30+I30+J30</f>
        <v>497.581</v>
      </c>
      <c r="E32" s="83" t="s">
        <v>41</v>
      </c>
      <c r="F32" s="83"/>
      <c r="G32" s="83"/>
      <c r="H32" s="83"/>
      <c r="I32" s="83"/>
      <c r="J32" s="83"/>
      <c r="K32" s="96"/>
    </row>
    <row r="33" spans="1:11" ht="13.5" hidden="1" outlineLevel="1" thickBot="1">
      <c r="A33" s="33"/>
      <c r="C33" s="37" t="s">
        <v>39</v>
      </c>
      <c r="D33" s="38">
        <f>G30</f>
        <v>16.32</v>
      </c>
      <c r="E33" s="97" t="s">
        <v>42</v>
      </c>
      <c r="F33" s="97"/>
      <c r="G33" s="97"/>
      <c r="H33" s="97"/>
      <c r="I33" s="97"/>
      <c r="J33" s="97"/>
      <c r="K33" s="98"/>
    </row>
    <row r="34" spans="1:11" ht="12.75" hidden="1" outlineLevel="1">
      <c r="A34" s="33"/>
      <c r="C34" s="39" t="s">
        <v>43</v>
      </c>
      <c r="D34" s="40">
        <f>D33+D32</f>
        <v>513.901</v>
      </c>
      <c r="E34" s="3"/>
      <c r="F34" s="3"/>
      <c r="G34" s="3"/>
      <c r="H34" s="3"/>
      <c r="I34" s="3"/>
      <c r="J34" s="3"/>
      <c r="K34" s="3"/>
    </row>
    <row r="35" spans="1:11" ht="12.75" collapsed="1">
      <c r="A35" s="33"/>
      <c r="C35" s="39"/>
      <c r="D35" s="40"/>
      <c r="E35" s="3"/>
      <c r="F35" s="3"/>
      <c r="G35" s="3"/>
      <c r="H35" s="3"/>
      <c r="I35" s="3"/>
      <c r="J35" s="3"/>
      <c r="K35" s="3"/>
    </row>
    <row r="36" spans="1:11" ht="12.75">
      <c r="A36" s="33"/>
      <c r="B36" s="95" t="s">
        <v>44</v>
      </c>
      <c r="C36" s="95"/>
      <c r="D36" s="95"/>
      <c r="E36" s="3"/>
      <c r="F36" s="3"/>
      <c r="G36" s="3"/>
      <c r="H36" s="3"/>
      <c r="I36" s="3"/>
      <c r="J36" s="3"/>
      <c r="K36" s="3"/>
    </row>
    <row r="37" spans="1:11" ht="12.75">
      <c r="A37" s="33"/>
      <c r="C37" s="39"/>
      <c r="D37" s="40"/>
      <c r="E37" s="3"/>
      <c r="F37" s="3"/>
      <c r="G37" s="3"/>
      <c r="H37" s="3"/>
      <c r="I37" s="3"/>
      <c r="J37" s="3"/>
      <c r="K37" s="3"/>
    </row>
  </sheetData>
  <sheetProtection/>
  <mergeCells count="17">
    <mergeCell ref="D10:D11"/>
    <mergeCell ref="B36:D36"/>
    <mergeCell ref="E31:K31"/>
    <mergeCell ref="E32:K32"/>
    <mergeCell ref="E33:K33"/>
    <mergeCell ref="F10:F11"/>
    <mergeCell ref="K10:L10"/>
    <mergeCell ref="E10:E11"/>
    <mergeCell ref="F1:L1"/>
    <mergeCell ref="F2:L2"/>
    <mergeCell ref="F3:L3"/>
    <mergeCell ref="G10:J10"/>
    <mergeCell ref="A5:L5"/>
    <mergeCell ref="A6:L6"/>
    <mergeCell ref="A7:L7"/>
    <mergeCell ref="B10:B11"/>
    <mergeCell ref="C10:C11"/>
  </mergeCells>
  <printOptions/>
  <pageMargins left="0.2" right="0.2" top="1" bottom="1" header="0.5" footer="0.5"/>
  <pageSetup fitToHeight="1" fitToWidth="1" horizontalDpi="600" verticalDpi="600" orientation="landscape" paperSize="9" scale="96" r:id="rId1"/>
  <colBreaks count="1" manualBreakCount="1">
    <brk id="5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1" sqref="M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1" sqref="M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</cp:lastModifiedBy>
  <cp:lastPrinted>2014-01-31T08:59:45Z</cp:lastPrinted>
  <dcterms:created xsi:type="dcterms:W3CDTF">1996-10-08T23:32:33Z</dcterms:created>
  <dcterms:modified xsi:type="dcterms:W3CDTF">2014-02-24T11:10:08Z</dcterms:modified>
  <cp:category/>
  <cp:version/>
  <cp:contentType/>
  <cp:contentStatus/>
</cp:coreProperties>
</file>